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debtedness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<sst xmlns="http://schemas.openxmlformats.org/spreadsheetml/2006/main" count="60" uniqueCount="44">
  <si>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 xml:space="preserve">   FINAME</t>
  </si>
  <si>
    <t xml:space="preserve">   DF Deutsche Forfait s.r.o.</t>
  </si>
  <si>
    <t xml:space="preserve">   Toronto Dominion Bank</t>
  </si>
  <si>
    <t>Total</t>
  </si>
  <si>
    <t>Current item</t>
  </si>
  <si>
    <t>Domestic Currency</t>
  </si>
  <si>
    <t xml:space="preserve">   Working capital</t>
  </si>
  <si>
    <t>Total domestic currency</t>
  </si>
  <si>
    <t xml:space="preserve"> Foreign currency</t>
  </si>
  <si>
    <t xml:space="preserve">   Forex contract advance</t>
  </si>
  <si>
    <t>Total foreign currency</t>
  </si>
  <si>
    <t>Portion of current item</t>
  </si>
  <si>
    <t>Non-Current item</t>
  </si>
  <si>
    <t xml:space="preserve"> Domestic Currency</t>
  </si>
  <si>
    <t xml:space="preserve">   Working Capital</t>
  </si>
  <si>
    <t>Foreign currency</t>
  </si>
  <si>
    <t>Total long term</t>
  </si>
  <si>
    <t>LOANS AND FINANCING</t>
  </si>
  <si>
    <t>Long term repayments on maturity:</t>
  </si>
  <si>
    <t xml:space="preserve">   Financial Leasing</t>
  </si>
  <si>
    <t xml:space="preserve">   Financial leasing</t>
  </si>
  <si>
    <t xml:space="preserve">   Financial leasing </t>
  </si>
  <si>
    <t xml:space="preserve">   Bank Votorantim </t>
  </si>
  <si>
    <t>(Values in thousand of R$)</t>
  </si>
  <si>
    <t xml:space="preserve">   Bank Santander (Brasil)</t>
  </si>
  <si>
    <t xml:space="preserve">   Working capital - CDCA</t>
  </si>
  <si>
    <t xml:space="preserve">   Bank C.I.T.</t>
  </si>
  <si>
    <t xml:space="preserve">   BNDES</t>
  </si>
  <si>
    <t xml:space="preserve">   Bank Rabobank and Santander PPE</t>
  </si>
  <si>
    <t xml:space="preserve">   Bank Itau BBA - CCE</t>
  </si>
  <si>
    <t xml:space="preserve">   Bank Santander - PPE</t>
  </si>
  <si>
    <t xml:space="preserve">   Bank do Brasil - FINIMP</t>
  </si>
  <si>
    <t xml:space="preserve">   Bank Citibank - FINIMP </t>
  </si>
  <si>
    <t xml:space="preserve">   Bank Itaú BBA - CCE</t>
  </si>
  <si>
    <t xml:space="preserve">   Bank Citibank - FINIMP</t>
  </si>
  <si>
    <t xml:space="preserve">   Bank LBBW - FINIMP</t>
  </si>
  <si>
    <t xml:space="preserve">   Bank De Lage Landen</t>
  </si>
  <si>
    <t xml:space="preserve">   Working capital - Syndicated Operation </t>
  </si>
  <si>
    <t xml:space="preserve">Parent Company </t>
  </si>
  <si>
    <t>Consolidated</t>
  </si>
  <si>
    <t xml:space="preserve">   Bank of America - PPE</t>
  </si>
  <si>
    <t>12.31.18</t>
  </si>
  <si>
    <t>03.31.19</t>
  </si>
  <si>
    <t>&gt;2024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</si>
</sst>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[$-416]dddd\,\ d&quot; de &quot;mmmm&quot; de &quot;yyyy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62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6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0" xfId="62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2" fontId="3" fillId="0" borderId="0" xfId="62" applyNumberFormat="1" applyFont="1" applyFill="1" applyBorder="1" applyAlignment="1">
      <alignment/>
    </xf>
    <xf numFmtId="172" fontId="3" fillId="0" borderId="0" xfId="6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62" applyNumberFormat="1" applyFont="1" applyBorder="1" applyAlignment="1">
      <alignment/>
    </xf>
    <xf numFmtId="171" fontId="2" fillId="0" borderId="0" xfId="62" applyFont="1" applyAlignment="1">
      <alignment/>
    </xf>
    <xf numFmtId="171" fontId="2" fillId="0" borderId="0" xfId="62" applyFont="1" applyFill="1" applyAlignment="1">
      <alignment/>
    </xf>
    <xf numFmtId="0" fontId="3" fillId="0" borderId="0" xfId="0" applyFont="1" applyFill="1" applyAlignment="1">
      <alignment/>
    </xf>
    <xf numFmtId="37" fontId="2" fillId="0" borderId="0" xfId="0" applyNumberFormat="1" applyFont="1" applyAlignment="1">
      <alignment/>
    </xf>
    <xf numFmtId="37" fontId="3" fillId="0" borderId="11" xfId="62" applyNumberFormat="1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3" fillId="0" borderId="11" xfId="62" applyNumberFormat="1" applyFont="1" applyFill="1" applyBorder="1" applyAlignment="1">
      <alignment horizontal="right"/>
    </xf>
    <xf numFmtId="37" fontId="3" fillId="0" borderId="12" xfId="62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3" fillId="0" borderId="12" xfId="62" applyNumberFormat="1" applyFont="1" applyBorder="1" applyAlignment="1">
      <alignment horizontal="right"/>
    </xf>
    <xf numFmtId="0" fontId="42" fillId="0" borderId="0" xfId="0" applyFont="1" applyAlignment="1">
      <alignment/>
    </xf>
    <xf numFmtId="3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71" fontId="42" fillId="0" borderId="0" xfId="62" applyFont="1" applyAlignment="1">
      <alignment/>
    </xf>
    <xf numFmtId="37" fontId="2" fillId="0" borderId="0" xfId="62" applyNumberFormat="1" applyFont="1" applyAlignment="1">
      <alignment/>
    </xf>
    <xf numFmtId="37" fontId="2" fillId="0" borderId="0" xfId="62" applyNumberFormat="1" applyFont="1" applyFill="1" applyAlignment="1">
      <alignment/>
    </xf>
    <xf numFmtId="37" fontId="2" fillId="0" borderId="0" xfId="62" applyNumberFormat="1" applyFont="1" applyFill="1" applyBorder="1" applyAlignment="1">
      <alignment/>
    </xf>
    <xf numFmtId="171" fontId="42" fillId="0" borderId="0" xfId="62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1" fontId="42" fillId="0" borderId="0" xfId="62" applyFont="1" applyBorder="1" applyAlignment="1">
      <alignment/>
    </xf>
    <xf numFmtId="0" fontId="4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selection activeCell="A64" sqref="A64"/>
    </sheetView>
  </sheetViews>
  <sheetFormatPr defaultColWidth="9.140625" defaultRowHeight="15"/>
  <cols>
    <col min="1" max="1" width="38.140625" style="0" bestFit="1" customWidth="1"/>
    <col min="2" max="2" width="10.7109375" style="0" customWidth="1"/>
    <col min="3" max="3" width="3.00390625" style="0" customWidth="1"/>
    <col min="4" max="4" width="10.7109375" style="0" customWidth="1"/>
    <col min="5" max="5" width="3.00390625" style="0" customWidth="1"/>
    <col min="6" max="6" width="10.7109375" style="0" customWidth="1"/>
    <col min="7" max="7" width="3.00390625" style="0" customWidth="1"/>
    <col min="8" max="8" width="10.7109375" style="0" customWidth="1"/>
  </cols>
  <sheetData>
    <row r="1" spans="1:8" ht="15">
      <c r="A1" s="13" t="s">
        <v>17</v>
      </c>
      <c r="B1" s="13"/>
      <c r="C1" s="13"/>
      <c r="D1" s="13"/>
      <c r="F1" s="13"/>
      <c r="G1" s="13"/>
      <c r="H1" s="13"/>
    </row>
    <row r="2" spans="1:8" ht="15">
      <c r="A2" s="9" t="s">
        <v>23</v>
      </c>
      <c r="B2" s="9"/>
      <c r="C2" s="9"/>
      <c r="D2" s="9"/>
      <c r="F2" s="9"/>
      <c r="G2" s="9"/>
      <c r="H2" s="9"/>
    </row>
    <row r="3" spans="1:8" ht="15">
      <c r="A3" s="12"/>
      <c r="B3" s="55" t="s">
        <v>38</v>
      </c>
      <c r="C3" s="55"/>
      <c r="D3" s="55"/>
      <c r="E3" s="16"/>
      <c r="F3" s="55" t="s">
        <v>39</v>
      </c>
      <c r="G3" s="55"/>
      <c r="H3" s="55"/>
    </row>
    <row r="4" spans="1:8" ht="13.5" customHeight="1">
      <c r="A4" s="1"/>
      <c r="B4" s="15" t="s">
        <v>42</v>
      </c>
      <c r="C4" s="1"/>
      <c r="D4" s="15" t="s">
        <v>41</v>
      </c>
      <c r="E4" s="10"/>
      <c r="F4" s="15" t="s">
        <v>42</v>
      </c>
      <c r="G4" s="1"/>
      <c r="H4" s="15" t="s">
        <v>41</v>
      </c>
    </row>
    <row r="5" spans="1:8" ht="13.5" customHeight="1">
      <c r="A5" s="2" t="s">
        <v>4</v>
      </c>
      <c r="B5" s="2"/>
      <c r="C5" s="2"/>
      <c r="D5" s="2"/>
      <c r="E5" s="3"/>
      <c r="F5" s="2"/>
      <c r="G5" s="2"/>
      <c r="H5" s="2"/>
    </row>
    <row r="6" spans="1:8" ht="15">
      <c r="A6" s="1" t="s">
        <v>5</v>
      </c>
      <c r="B6" s="1"/>
      <c r="C6" s="1"/>
      <c r="D6" s="1"/>
      <c r="E6" s="3"/>
      <c r="F6" s="1"/>
      <c r="G6" s="1"/>
      <c r="H6" s="1"/>
    </row>
    <row r="7" spans="1:8" ht="14.25" customHeight="1">
      <c r="A7" s="1" t="s">
        <v>0</v>
      </c>
      <c r="B7" s="28">
        <v>1656</v>
      </c>
      <c r="C7" s="7"/>
      <c r="D7" s="28">
        <v>2492</v>
      </c>
      <c r="E7" s="11"/>
      <c r="F7" s="28">
        <v>1656</v>
      </c>
      <c r="G7" s="7"/>
      <c r="H7" s="28">
        <v>2492</v>
      </c>
    </row>
    <row r="8" spans="1:8" ht="14.25" customHeight="1">
      <c r="A8" s="1" t="s">
        <v>6</v>
      </c>
      <c r="B8" s="28">
        <v>100838</v>
      </c>
      <c r="C8" s="7"/>
      <c r="D8" s="28">
        <v>99798</v>
      </c>
      <c r="E8" s="11"/>
      <c r="F8" s="28">
        <v>100878</v>
      </c>
      <c r="G8" s="7"/>
      <c r="H8" s="28">
        <v>99834</v>
      </c>
    </row>
    <row r="9" spans="1:8" ht="14.25" customHeight="1" hidden="1">
      <c r="A9" s="1" t="s">
        <v>25</v>
      </c>
      <c r="B9" s="54"/>
      <c r="C9" s="7"/>
      <c r="D9" s="54"/>
      <c r="E9" s="11"/>
      <c r="F9" s="54"/>
      <c r="G9" s="7"/>
      <c r="H9" s="54"/>
    </row>
    <row r="10" spans="1:8" ht="14.25" customHeight="1">
      <c r="A10" s="1" t="s">
        <v>19</v>
      </c>
      <c r="B10" s="28">
        <v>1288</v>
      </c>
      <c r="C10" s="7"/>
      <c r="D10" s="28">
        <v>1360</v>
      </c>
      <c r="E10" s="11"/>
      <c r="F10" s="28">
        <v>1288</v>
      </c>
      <c r="G10" s="7"/>
      <c r="H10" s="28">
        <v>1360</v>
      </c>
    </row>
    <row r="11" spans="1:8" ht="14.25" customHeight="1">
      <c r="A11" s="1" t="s">
        <v>37</v>
      </c>
      <c r="B11" s="28">
        <v>50356</v>
      </c>
      <c r="C11" s="7"/>
      <c r="D11" s="28">
        <v>43764</v>
      </c>
      <c r="E11" s="11"/>
      <c r="F11" s="28">
        <v>50356</v>
      </c>
      <c r="G11" s="7"/>
      <c r="H11" s="28">
        <v>43764</v>
      </c>
    </row>
    <row r="12" spans="1:8" ht="14.25" customHeight="1">
      <c r="A12" s="1" t="s">
        <v>27</v>
      </c>
      <c r="B12" s="42">
        <v>10871</v>
      </c>
      <c r="C12" s="28"/>
      <c r="D12" s="42">
        <v>10616</v>
      </c>
      <c r="E12" s="11"/>
      <c r="F12" s="42">
        <v>10871</v>
      </c>
      <c r="G12" s="28"/>
      <c r="H12" s="42">
        <v>10616</v>
      </c>
    </row>
    <row r="13" spans="1:8" ht="14.25" customHeight="1">
      <c r="A13" s="1" t="s">
        <v>7</v>
      </c>
      <c r="B13" s="29">
        <f>SUM(B7:B12)</f>
        <v>165009</v>
      </c>
      <c r="C13" s="23"/>
      <c r="D13" s="29">
        <f>SUM(D7:D12)</f>
        <v>158030</v>
      </c>
      <c r="E13" s="24"/>
      <c r="F13" s="29">
        <f>SUM(F7:F12)</f>
        <v>165049</v>
      </c>
      <c r="G13" s="23"/>
      <c r="H13" s="29">
        <f>SUM(H7:H12)</f>
        <v>158066</v>
      </c>
    </row>
    <row r="14" spans="1:8" ht="10.5" customHeight="1">
      <c r="A14" s="1"/>
      <c r="B14" s="17"/>
      <c r="C14" s="1"/>
      <c r="D14" s="17"/>
      <c r="F14" s="17"/>
      <c r="G14" s="1"/>
      <c r="H14" s="17"/>
    </row>
    <row r="15" spans="1:8" ht="14.25" customHeight="1">
      <c r="A15" s="1" t="s">
        <v>8</v>
      </c>
      <c r="B15" s="17"/>
      <c r="C15" s="1"/>
      <c r="D15" s="17"/>
      <c r="E15" s="11"/>
      <c r="F15" s="17"/>
      <c r="G15" s="1"/>
      <c r="H15" s="17"/>
    </row>
    <row r="16" spans="1:8" ht="13.5" customHeight="1" hidden="1">
      <c r="A16" s="1" t="s">
        <v>20</v>
      </c>
      <c r="B16" s="25"/>
      <c r="C16" s="7"/>
      <c r="D16" s="25"/>
      <c r="E16" s="11"/>
      <c r="F16" s="25"/>
      <c r="G16" s="7"/>
      <c r="H16" s="25"/>
    </row>
    <row r="17" spans="1:8" ht="13.5" customHeight="1">
      <c r="A17" s="1" t="s">
        <v>9</v>
      </c>
      <c r="B17" s="28">
        <v>21520</v>
      </c>
      <c r="C17" s="7"/>
      <c r="D17" s="28">
        <v>21530</v>
      </c>
      <c r="E17" s="11"/>
      <c r="F17" s="28">
        <v>21520</v>
      </c>
      <c r="G17" s="7"/>
      <c r="H17" s="28">
        <v>21530</v>
      </c>
    </row>
    <row r="18" spans="1:8" ht="13.5" customHeight="1" hidden="1">
      <c r="A18" s="7" t="s">
        <v>22</v>
      </c>
      <c r="B18" s="25"/>
      <c r="C18" s="7"/>
      <c r="D18" s="25"/>
      <c r="E18" s="11"/>
      <c r="F18" s="25"/>
      <c r="G18" s="7"/>
      <c r="H18" s="25"/>
    </row>
    <row r="19" spans="1:8" ht="13.5" customHeight="1" hidden="1">
      <c r="A19" s="1" t="s">
        <v>1</v>
      </c>
      <c r="B19" s="25"/>
      <c r="C19" s="7"/>
      <c r="D19" s="25"/>
      <c r="E19" s="11"/>
      <c r="F19" s="25"/>
      <c r="G19" s="7"/>
      <c r="H19" s="25"/>
    </row>
    <row r="20" spans="1:8" ht="13.5" customHeight="1" hidden="1">
      <c r="A20" s="1" t="s">
        <v>2</v>
      </c>
      <c r="B20" s="25"/>
      <c r="C20" s="7"/>
      <c r="D20" s="25"/>
      <c r="E20" s="11"/>
      <c r="F20" s="25"/>
      <c r="G20" s="7"/>
      <c r="H20" s="25"/>
    </row>
    <row r="21" spans="1:8" ht="13.5" customHeight="1">
      <c r="A21" s="8" t="s">
        <v>40</v>
      </c>
      <c r="B21" s="43">
        <v>53634</v>
      </c>
      <c r="C21" s="8"/>
      <c r="D21" s="43">
        <v>53469</v>
      </c>
      <c r="E21" s="14"/>
      <c r="F21" s="43">
        <v>53634</v>
      </c>
      <c r="G21" s="8"/>
      <c r="H21" s="43">
        <v>53469</v>
      </c>
    </row>
    <row r="22" spans="1:8" ht="13.5" customHeight="1" hidden="1">
      <c r="A22" s="8" t="s">
        <v>26</v>
      </c>
      <c r="B22" s="25"/>
      <c r="C22" s="8"/>
      <c r="D22" s="25"/>
      <c r="E22" s="14"/>
      <c r="F22" s="25"/>
      <c r="G22" s="8"/>
      <c r="H22" s="25"/>
    </row>
    <row r="23" spans="1:8" ht="13.5" customHeight="1" hidden="1">
      <c r="A23" s="8" t="s">
        <v>24</v>
      </c>
      <c r="B23" s="40"/>
      <c r="C23" s="8"/>
      <c r="D23" s="40"/>
      <c r="E23" s="14"/>
      <c r="F23" s="40"/>
      <c r="G23" s="8"/>
      <c r="H23" s="40"/>
    </row>
    <row r="24" spans="1:8" ht="12.75" customHeight="1">
      <c r="A24" s="8" t="s">
        <v>30</v>
      </c>
      <c r="B24" s="43">
        <v>2662</v>
      </c>
      <c r="C24" s="30"/>
      <c r="D24" s="43">
        <v>2222</v>
      </c>
      <c r="E24" s="44"/>
      <c r="F24" s="43">
        <v>2662</v>
      </c>
      <c r="G24" s="30"/>
      <c r="H24" s="43">
        <v>2222</v>
      </c>
    </row>
    <row r="25" spans="1:8" ht="14.25" customHeight="1" hidden="1">
      <c r="A25" s="8" t="s">
        <v>29</v>
      </c>
      <c r="B25" s="54"/>
      <c r="C25" s="8"/>
      <c r="D25" s="54"/>
      <c r="E25" s="14"/>
      <c r="F25" s="54"/>
      <c r="G25" s="8"/>
      <c r="H25" s="54"/>
    </row>
    <row r="26" spans="1:8" s="37" customFormat="1" ht="14.25" customHeight="1" hidden="1">
      <c r="A26" s="37" t="s">
        <v>31</v>
      </c>
      <c r="B26" s="26"/>
      <c r="C26" s="38"/>
      <c r="D26" s="26"/>
      <c r="E26" s="38"/>
      <c r="F26" s="26"/>
      <c r="G26" s="38"/>
      <c r="H26" s="26"/>
    </row>
    <row r="27" spans="1:8" s="37" customFormat="1" ht="14.25" customHeight="1" hidden="1">
      <c r="A27" s="37" t="s">
        <v>32</v>
      </c>
      <c r="B27" s="26"/>
      <c r="C27" s="38"/>
      <c r="D27" s="26"/>
      <c r="E27" s="38"/>
      <c r="F27" s="26"/>
      <c r="G27" s="38"/>
      <c r="H27" s="26"/>
    </row>
    <row r="28" spans="1:8" s="37" customFormat="1" ht="14.25" customHeight="1">
      <c r="A28" s="37" t="s">
        <v>28</v>
      </c>
      <c r="B28" s="38">
        <v>50456</v>
      </c>
      <c r="C28" s="38"/>
      <c r="D28" s="38">
        <v>50183</v>
      </c>
      <c r="E28" s="38"/>
      <c r="F28" s="38">
        <v>50456</v>
      </c>
      <c r="G28" s="38"/>
      <c r="H28" s="38">
        <v>50183</v>
      </c>
    </row>
    <row r="29" spans="1:8" s="37" customFormat="1" ht="14.25" customHeight="1">
      <c r="A29" s="37" t="s">
        <v>36</v>
      </c>
      <c r="B29" s="39">
        <v>377</v>
      </c>
      <c r="D29" s="39">
        <v>375</v>
      </c>
      <c r="E29" s="38"/>
      <c r="F29" s="39">
        <v>377</v>
      </c>
      <c r="H29" s="39">
        <v>375</v>
      </c>
    </row>
    <row r="30" spans="1:8" s="37" customFormat="1" ht="14.25" customHeight="1">
      <c r="A30" s="37" t="s">
        <v>35</v>
      </c>
      <c r="B30" s="39">
        <v>1520</v>
      </c>
      <c r="D30" s="39">
        <v>1533</v>
      </c>
      <c r="F30" s="39">
        <v>1520</v>
      </c>
      <c r="H30" s="39">
        <v>1533</v>
      </c>
    </row>
    <row r="31" spans="1:8" ht="14.25" customHeight="1">
      <c r="A31" s="4" t="s">
        <v>10</v>
      </c>
      <c r="B31" s="31">
        <f>SUM(B16:B30)</f>
        <v>130169</v>
      </c>
      <c r="C31" s="27"/>
      <c r="D31" s="31">
        <f>SUM(D16:D30)</f>
        <v>129312</v>
      </c>
      <c r="E31" s="20"/>
      <c r="F31" s="31">
        <f>SUM(F16:F30)</f>
        <v>130169</v>
      </c>
      <c r="G31" s="27"/>
      <c r="H31" s="31">
        <f>SUM(H16:H30)</f>
        <v>129312</v>
      </c>
    </row>
    <row r="32" spans="1:8" ht="14.25" customHeight="1" thickBot="1">
      <c r="A32" s="4" t="s">
        <v>11</v>
      </c>
      <c r="B32" s="32">
        <f>B31+B13</f>
        <v>295178</v>
      </c>
      <c r="C32" s="27"/>
      <c r="D32" s="32">
        <f>D31+D13</f>
        <v>287342</v>
      </c>
      <c r="E32" s="20"/>
      <c r="F32" s="32">
        <f>F31+F13</f>
        <v>295218</v>
      </c>
      <c r="G32" s="27"/>
      <c r="H32" s="32">
        <f>H31+H13</f>
        <v>287378</v>
      </c>
    </row>
    <row r="33" spans="1:8" ht="9.75" customHeight="1" thickTop="1">
      <c r="A33" s="4"/>
      <c r="B33" s="18"/>
      <c r="C33" s="4"/>
      <c r="D33" s="18"/>
      <c r="F33" s="18"/>
      <c r="G33" s="4"/>
      <c r="H33" s="18"/>
    </row>
    <row r="34" spans="1:8" ht="15">
      <c r="A34" s="5" t="s">
        <v>12</v>
      </c>
      <c r="B34" s="19"/>
      <c r="C34" s="5"/>
      <c r="D34" s="19"/>
      <c r="E34" s="14"/>
      <c r="F34" s="19"/>
      <c r="G34" s="5"/>
      <c r="H34" s="19"/>
    </row>
    <row r="35" spans="1:8" ht="15">
      <c r="A35" s="4" t="s">
        <v>13</v>
      </c>
      <c r="B35" s="18"/>
      <c r="C35" s="4"/>
      <c r="D35" s="18"/>
      <c r="E35" s="14"/>
      <c r="F35" s="18"/>
      <c r="G35" s="4"/>
      <c r="H35" s="18"/>
    </row>
    <row r="36" spans="1:8" ht="14.25" customHeight="1">
      <c r="A36" s="4" t="s">
        <v>0</v>
      </c>
      <c r="B36" s="30">
        <v>2329</v>
      </c>
      <c r="C36" s="8"/>
      <c r="D36" s="30">
        <v>2575</v>
      </c>
      <c r="E36" s="14"/>
      <c r="F36" s="30">
        <v>2329</v>
      </c>
      <c r="G36" s="8"/>
      <c r="H36" s="30">
        <v>2575</v>
      </c>
    </row>
    <row r="37" spans="1:8" ht="14.25" customHeight="1">
      <c r="A37" s="4" t="s">
        <v>14</v>
      </c>
      <c r="B37" s="30">
        <v>122065</v>
      </c>
      <c r="C37" s="8"/>
      <c r="D37" s="30">
        <v>140418</v>
      </c>
      <c r="E37" s="14"/>
      <c r="F37" s="30">
        <v>122108</v>
      </c>
      <c r="G37" s="8"/>
      <c r="H37" s="30">
        <v>140474</v>
      </c>
    </row>
    <row r="38" spans="1:8" ht="14.25" customHeight="1" hidden="1">
      <c r="A38" s="1" t="s">
        <v>25</v>
      </c>
      <c r="B38" s="26"/>
      <c r="C38" s="8"/>
      <c r="D38" s="26"/>
      <c r="E38" s="14"/>
      <c r="F38" s="26"/>
      <c r="G38" s="8"/>
      <c r="H38" s="26"/>
    </row>
    <row r="39" spans="1:8" ht="14.25" customHeight="1">
      <c r="A39" s="1" t="s">
        <v>37</v>
      </c>
      <c r="B39" s="30">
        <v>111817</v>
      </c>
      <c r="C39" s="8"/>
      <c r="D39" s="30">
        <v>121949</v>
      </c>
      <c r="E39" s="14"/>
      <c r="F39" s="30">
        <v>111817</v>
      </c>
      <c r="G39" s="8"/>
      <c r="H39" s="30">
        <v>121948</v>
      </c>
    </row>
    <row r="40" spans="1:8" ht="14.25" customHeight="1">
      <c r="A40" s="4" t="s">
        <v>20</v>
      </c>
      <c r="B40" s="30">
        <v>839</v>
      </c>
      <c r="C40" s="8"/>
      <c r="D40" s="30">
        <v>1094</v>
      </c>
      <c r="E40" s="14"/>
      <c r="F40" s="30">
        <v>839</v>
      </c>
      <c r="G40" s="8"/>
      <c r="H40" s="30">
        <v>1094</v>
      </c>
    </row>
    <row r="41" spans="1:8" ht="12.75" customHeight="1">
      <c r="A41" s="1" t="s">
        <v>27</v>
      </c>
      <c r="B41" s="43">
        <v>19850</v>
      </c>
      <c r="C41" s="30"/>
      <c r="D41" s="43">
        <v>22554</v>
      </c>
      <c r="E41" s="44"/>
      <c r="F41" s="43">
        <v>19850</v>
      </c>
      <c r="G41" s="30"/>
      <c r="H41" s="43">
        <v>22554</v>
      </c>
    </row>
    <row r="42" spans="1:8" ht="12" customHeight="1">
      <c r="A42" s="4" t="s">
        <v>7</v>
      </c>
      <c r="B42" s="31">
        <f>SUM(B36:B41)</f>
        <v>256900</v>
      </c>
      <c r="C42" s="27"/>
      <c r="D42" s="31">
        <f>SUM(D36:D41)</f>
        <v>288590</v>
      </c>
      <c r="E42" s="21"/>
      <c r="F42" s="31">
        <f>SUM(F36:F41)</f>
        <v>256943</v>
      </c>
      <c r="G42" s="27"/>
      <c r="H42" s="31">
        <f>SUM(H36:H41)</f>
        <v>288645</v>
      </c>
    </row>
    <row r="43" spans="1:8" ht="14.25" customHeight="1">
      <c r="A43" s="4"/>
      <c r="B43" s="18"/>
      <c r="C43" s="4"/>
      <c r="D43" s="18"/>
      <c r="F43" s="18"/>
      <c r="G43" s="4"/>
      <c r="H43" s="18"/>
    </row>
    <row r="44" spans="1:8" ht="15">
      <c r="A44" s="4" t="s">
        <v>15</v>
      </c>
      <c r="B44" s="18"/>
      <c r="C44" s="4"/>
      <c r="D44" s="18"/>
      <c r="E44" s="14"/>
      <c r="F44" s="18"/>
      <c r="G44" s="4"/>
      <c r="H44" s="18"/>
    </row>
    <row r="45" spans="1:8" ht="12.75" customHeight="1" hidden="1">
      <c r="A45" s="4" t="s">
        <v>21</v>
      </c>
      <c r="B45" s="26"/>
      <c r="C45" s="8"/>
      <c r="D45" s="26"/>
      <c r="E45" s="14"/>
      <c r="F45" s="26"/>
      <c r="G45" s="8"/>
      <c r="H45" s="26"/>
    </row>
    <row r="46" spans="1:8" ht="12.75" customHeight="1" hidden="1">
      <c r="A46" s="4" t="s">
        <v>2</v>
      </c>
      <c r="B46" s="26"/>
      <c r="C46" s="8"/>
      <c r="D46" s="26"/>
      <c r="E46" s="14"/>
      <c r="F46" s="26"/>
      <c r="G46" s="8"/>
      <c r="H46" s="26"/>
    </row>
    <row r="47" spans="1:8" ht="14.25" customHeight="1">
      <c r="A47" s="8" t="s">
        <v>40</v>
      </c>
      <c r="B47" s="30">
        <v>79130</v>
      </c>
      <c r="C47" s="8"/>
      <c r="D47" s="30">
        <v>91747</v>
      </c>
      <c r="E47" s="14"/>
      <c r="F47" s="30">
        <v>79130</v>
      </c>
      <c r="G47" s="8"/>
      <c r="H47" s="30">
        <v>91747</v>
      </c>
    </row>
    <row r="48" spans="1:8" ht="12.75" customHeight="1">
      <c r="A48" s="8" t="s">
        <v>30</v>
      </c>
      <c r="B48" s="54">
        <v>5436</v>
      </c>
      <c r="C48" s="30"/>
      <c r="D48" s="54">
        <v>5902</v>
      </c>
      <c r="E48" s="43"/>
      <c r="F48" s="54">
        <v>5436</v>
      </c>
      <c r="G48" s="30"/>
      <c r="H48" s="54">
        <v>5902</v>
      </c>
    </row>
    <row r="49" spans="1:8" ht="14.25" customHeight="1" hidden="1">
      <c r="A49" s="8" t="s">
        <v>33</v>
      </c>
      <c r="B49" s="26"/>
      <c r="C49" s="8"/>
      <c r="D49" s="26"/>
      <c r="E49" s="14"/>
      <c r="F49" s="26"/>
      <c r="G49" s="8"/>
      <c r="H49" s="26"/>
    </row>
    <row r="50" spans="1:8" s="37" customFormat="1" ht="14.25" customHeight="1" hidden="1">
      <c r="A50" s="37" t="s">
        <v>31</v>
      </c>
      <c r="B50" s="41"/>
      <c r="C50" s="38"/>
      <c r="D50" s="41"/>
      <c r="E50" s="38"/>
      <c r="F50" s="41"/>
      <c r="G50" s="38"/>
      <c r="H50" s="41"/>
    </row>
    <row r="51" spans="1:8" s="37" customFormat="1" ht="14.25" customHeight="1" hidden="1">
      <c r="A51" s="37" t="s">
        <v>34</v>
      </c>
      <c r="B51" s="45"/>
      <c r="C51" s="38"/>
      <c r="D51" s="45"/>
      <c r="E51" s="38"/>
      <c r="F51" s="45"/>
      <c r="G51" s="38"/>
      <c r="H51" s="45"/>
    </row>
    <row r="52" spans="1:8" s="37" customFormat="1" ht="14.25" customHeight="1">
      <c r="A52" s="37" t="s">
        <v>28</v>
      </c>
      <c r="B52" s="39">
        <v>138211</v>
      </c>
      <c r="C52" s="38"/>
      <c r="D52" s="39">
        <v>149967</v>
      </c>
      <c r="E52" s="38"/>
      <c r="F52" s="39">
        <v>138211</v>
      </c>
      <c r="G52" s="38"/>
      <c r="H52" s="39">
        <v>149967</v>
      </c>
    </row>
    <row r="53" spans="1:8" s="37" customFormat="1" ht="14.25" customHeight="1">
      <c r="A53" s="37" t="s">
        <v>36</v>
      </c>
      <c r="B53" s="39">
        <v>471</v>
      </c>
      <c r="D53" s="39">
        <v>562</v>
      </c>
      <c r="E53" s="38"/>
      <c r="F53" s="39">
        <v>471</v>
      </c>
      <c r="H53" s="39">
        <v>562</v>
      </c>
    </row>
    <row r="54" spans="1:8" s="37" customFormat="1" ht="14.25" customHeight="1">
      <c r="A54" s="37" t="s">
        <v>35</v>
      </c>
      <c r="B54" s="39">
        <v>754</v>
      </c>
      <c r="D54" s="39">
        <v>765</v>
      </c>
      <c r="F54" s="39">
        <v>754</v>
      </c>
      <c r="H54" s="39">
        <v>765</v>
      </c>
    </row>
    <row r="55" spans="1:8" ht="14.25" customHeight="1">
      <c r="A55" s="4" t="s">
        <v>10</v>
      </c>
      <c r="B55" s="31">
        <f>SUM(B45:B54)</f>
        <v>224002</v>
      </c>
      <c r="C55" s="27"/>
      <c r="D55" s="31">
        <f>SUM(D45:D54)</f>
        <v>248943</v>
      </c>
      <c r="E55" s="20"/>
      <c r="F55" s="31">
        <f>SUM(F45:F54)</f>
        <v>224002</v>
      </c>
      <c r="G55" s="27"/>
      <c r="H55" s="31">
        <f>SUM(H45:H54)</f>
        <v>248943</v>
      </c>
    </row>
    <row r="56" spans="1:8" ht="14.25" customHeight="1">
      <c r="A56" s="4" t="s">
        <v>16</v>
      </c>
      <c r="B56" s="31">
        <f>B42+B55</f>
        <v>480902</v>
      </c>
      <c r="C56" s="27"/>
      <c r="D56" s="31">
        <f>D42+D55</f>
        <v>537533</v>
      </c>
      <c r="E56" s="20"/>
      <c r="F56" s="31">
        <f>F42+F55</f>
        <v>480945</v>
      </c>
      <c r="G56" s="27"/>
      <c r="H56" s="31">
        <f>H42+H55</f>
        <v>537588</v>
      </c>
    </row>
    <row r="57" spans="1:8" s="22" customFormat="1" ht="14.25" customHeight="1" thickBot="1">
      <c r="A57" s="5" t="s">
        <v>3</v>
      </c>
      <c r="B57" s="32">
        <f>B56+B32</f>
        <v>776080</v>
      </c>
      <c r="C57" s="27"/>
      <c r="D57" s="32">
        <f>D56+D32</f>
        <v>824875</v>
      </c>
      <c r="E57" s="20"/>
      <c r="F57" s="32">
        <f>F56+F32</f>
        <v>776163</v>
      </c>
      <c r="G57" s="27"/>
      <c r="H57" s="32">
        <f>H56+H32</f>
        <v>824966</v>
      </c>
    </row>
    <row r="58" spans="1:8" ht="13.5" customHeight="1" thickTop="1">
      <c r="A58" s="1"/>
      <c r="B58" s="17"/>
      <c r="C58" s="1"/>
      <c r="D58" s="17"/>
      <c r="F58" s="17"/>
      <c r="G58" s="1"/>
      <c r="H58" s="17"/>
    </row>
    <row r="59" spans="1:8" ht="13.5" customHeight="1">
      <c r="A59" s="6" t="s">
        <v>18</v>
      </c>
      <c r="B59" s="33" t="str">
        <f>B4</f>
        <v>03.31.19</v>
      </c>
      <c r="C59" s="34"/>
      <c r="D59" s="33" t="str">
        <f>D4</f>
        <v>12.31.18</v>
      </c>
      <c r="E59" s="14"/>
      <c r="F59" s="33" t="str">
        <f>F4</f>
        <v>03.31.19</v>
      </c>
      <c r="G59" s="34"/>
      <c r="H59" s="33" t="str">
        <f>H4</f>
        <v>12.31.18</v>
      </c>
    </row>
    <row r="60" spans="1:8" ht="13.5" customHeight="1">
      <c r="A60" s="34">
        <v>2020</v>
      </c>
      <c r="B60" s="35">
        <v>191881</v>
      </c>
      <c r="C60" s="34"/>
      <c r="D60" s="35">
        <v>250322</v>
      </c>
      <c r="E60" s="11"/>
      <c r="F60" s="35">
        <v>191906</v>
      </c>
      <c r="G60" s="34"/>
      <c r="H60" s="35">
        <v>250363</v>
      </c>
    </row>
    <row r="61" spans="1:8" s="37" customFormat="1" ht="14.25" customHeight="1">
      <c r="A61" s="34">
        <v>2021</v>
      </c>
      <c r="B61" s="35">
        <v>184432</v>
      </c>
      <c r="C61" s="34"/>
      <c r="D61" s="35">
        <v>182908</v>
      </c>
      <c r="E61" s="11"/>
      <c r="F61" s="35">
        <v>184450</v>
      </c>
      <c r="G61" s="34"/>
      <c r="H61" s="35">
        <v>182922</v>
      </c>
    </row>
    <row r="62" spans="1:8" s="37" customFormat="1" ht="14.25" customHeight="1">
      <c r="A62" s="34">
        <v>2022</v>
      </c>
      <c r="B62" s="35">
        <v>104465</v>
      </c>
      <c r="C62" s="34"/>
      <c r="D62" s="35">
        <v>104179</v>
      </c>
      <c r="E62" s="11"/>
      <c r="F62" s="35">
        <v>104465</v>
      </c>
      <c r="G62" s="34"/>
      <c r="H62" s="35">
        <v>104179</v>
      </c>
    </row>
    <row r="63" spans="1:8" s="37" customFormat="1" ht="14.25" customHeight="1">
      <c r="A63" s="34">
        <v>2023</v>
      </c>
      <c r="B63" s="35">
        <v>117</v>
      </c>
      <c r="C63" s="34"/>
      <c r="D63" s="35">
        <v>117</v>
      </c>
      <c r="E63" s="11"/>
      <c r="F63" s="35">
        <v>117</v>
      </c>
      <c r="G63" s="34"/>
      <c r="H63" s="35">
        <v>117</v>
      </c>
    </row>
    <row r="64" spans="1:8" s="37" customFormat="1" ht="14.25" customHeight="1">
      <c r="A64" s="6" t="s">
        <v>43</v>
      </c>
      <c r="B64" s="35">
        <v>7</v>
      </c>
      <c r="C64" s="34"/>
      <c r="D64" s="35">
        <v>7</v>
      </c>
      <c r="E64" s="11"/>
      <c r="F64" s="35">
        <v>7</v>
      </c>
      <c r="G64" s="34"/>
      <c r="H64" s="35">
        <v>7</v>
      </c>
    </row>
    <row r="65" spans="1:8" s="37" customFormat="1" ht="14.25" customHeight="1" thickBot="1">
      <c r="A65" s="7"/>
      <c r="B65" s="36">
        <f>SUM(B60:B64)</f>
        <v>480902</v>
      </c>
      <c r="C65" s="23"/>
      <c r="D65" s="36">
        <f>SUM(D60:D64)</f>
        <v>537533</v>
      </c>
      <c r="E65" s="24"/>
      <c r="F65" s="36">
        <f>SUM(F60:F64)</f>
        <v>480945</v>
      </c>
      <c r="G65" s="23"/>
      <c r="H65" s="36">
        <f>SUM(H60:H64)</f>
        <v>537588</v>
      </c>
    </row>
    <row r="66" s="37" customFormat="1" ht="14.25" customHeight="1" thickTop="1"/>
    <row r="68" spans="1:8" ht="15">
      <c r="A68" s="47"/>
      <c r="B68" s="46"/>
      <c r="C68" s="48"/>
      <c r="D68" s="46"/>
      <c r="F68" s="46"/>
      <c r="G68" s="48"/>
      <c r="H68" s="46"/>
    </row>
    <row r="69" spans="1:8" ht="15">
      <c r="A69" s="47"/>
      <c r="B69" s="46"/>
      <c r="C69" s="48"/>
      <c r="D69" s="46"/>
      <c r="F69" s="46"/>
      <c r="G69" s="48"/>
      <c r="H69" s="46"/>
    </row>
    <row r="70" spans="1:8" ht="15">
      <c r="A70" s="49"/>
      <c r="B70" s="50"/>
      <c r="C70" s="51"/>
      <c r="D70" s="50"/>
      <c r="F70" s="50"/>
      <c r="G70" s="51"/>
      <c r="H70" s="50"/>
    </row>
    <row r="71" spans="1:8" ht="15">
      <c r="A71" s="52"/>
      <c r="B71" s="51"/>
      <c r="C71" s="51"/>
      <c r="D71" s="51"/>
      <c r="F71" s="51"/>
      <c r="G71" s="51"/>
      <c r="H71" s="51"/>
    </row>
    <row r="72" spans="1:8" ht="15">
      <c r="A72" s="48"/>
      <c r="B72" s="51"/>
      <c r="C72" s="51"/>
      <c r="D72" s="51"/>
      <c r="F72" s="51"/>
      <c r="G72" s="51"/>
      <c r="H72" s="51"/>
    </row>
    <row r="73" spans="1:8" ht="15">
      <c r="A73" s="51"/>
      <c r="B73" s="53"/>
      <c r="C73" s="53"/>
      <c r="D73" s="53"/>
      <c r="F73" s="53"/>
      <c r="G73" s="53"/>
      <c r="H73" s="53"/>
    </row>
  </sheetData>
  <sheetProtection password="C763" sheet="1" selectLockedCells="1" selectUnlockedCells="1"/>
  <mergeCells count="2">
    <mergeCell ref="B3:D3"/>
    <mergeCell ref="F3:H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Celulose Irani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Celulose Irani S/A</dc:creator>
  <cp:keywords/>
  <dc:description/>
  <cp:lastModifiedBy>Mariciane Brugneroto</cp:lastModifiedBy>
  <cp:lastPrinted>2019-05-08T14:42:35Z</cp:lastPrinted>
  <dcterms:created xsi:type="dcterms:W3CDTF">2008-01-29T12:14:12Z</dcterms:created>
  <dcterms:modified xsi:type="dcterms:W3CDTF">2019-05-08T14:42:51Z</dcterms:modified>
  <cp:category/>
  <cp:version/>
  <cp:contentType/>
  <cp:contentStatus/>
</cp:coreProperties>
</file>